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3FB51590-C59C-4EFD-885C-CE4C3CE2B39A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5" i="1" l="1"/>
  <c r="L75" i="1" s="1"/>
  <c r="I75" i="1"/>
  <c r="I74" i="1"/>
  <c r="K74" i="1" s="1"/>
  <c r="K73" i="1"/>
  <c r="L73" i="1" s="1"/>
  <c r="I73" i="1"/>
  <c r="I72" i="1"/>
  <c r="I71" i="1"/>
  <c r="K71" i="1" s="1"/>
  <c r="L71" i="1" s="1"/>
  <c r="I70" i="1"/>
  <c r="K70" i="1" s="1"/>
  <c r="I69" i="1"/>
  <c r="I68" i="1"/>
  <c r="I67" i="1"/>
  <c r="K66" i="1"/>
  <c r="L66" i="1" s="1"/>
  <c r="I66" i="1"/>
  <c r="I65" i="1"/>
  <c r="I64" i="1"/>
  <c r="K64" i="1" s="1"/>
  <c r="L64" i="1" s="1"/>
  <c r="I63" i="1"/>
  <c r="L62" i="1"/>
  <c r="K62" i="1"/>
  <c r="I62" i="1"/>
  <c r="I61" i="1"/>
  <c r="K60" i="1"/>
  <c r="L60" i="1" s="1"/>
  <c r="I60" i="1"/>
  <c r="K59" i="1"/>
  <c r="L59" i="1" s="1"/>
  <c r="I59" i="1"/>
  <c r="I58" i="1"/>
  <c r="K58" i="1" s="1"/>
  <c r="K57" i="1"/>
  <c r="L57" i="1" s="1"/>
  <c r="I57" i="1"/>
  <c r="I56" i="1"/>
  <c r="K56" i="1" s="1"/>
  <c r="I55" i="1"/>
  <c r="K55" i="1" s="1"/>
  <c r="L55" i="1" s="1"/>
  <c r="I54" i="1"/>
  <c r="K54" i="1" s="1"/>
  <c r="I53" i="1"/>
  <c r="I52" i="1"/>
  <c r="I51" i="1"/>
  <c r="K50" i="1"/>
  <c r="L50" i="1" s="1"/>
  <c r="I50" i="1"/>
  <c r="I49" i="1"/>
  <c r="I48" i="1"/>
  <c r="K48" i="1" s="1"/>
  <c r="L48" i="1" s="1"/>
  <c r="I47" i="1"/>
  <c r="L44" i="1"/>
  <c r="K44" i="1"/>
  <c r="I44" i="1"/>
  <c r="I39" i="1"/>
  <c r="K38" i="1"/>
  <c r="L38" i="1" s="1"/>
  <c r="I38" i="1"/>
  <c r="K33" i="1"/>
  <c r="L33" i="1" s="1"/>
  <c r="I33" i="1"/>
  <c r="I32" i="1"/>
  <c r="K32" i="1" s="1"/>
  <c r="L63" i="1" l="1"/>
  <c r="L47" i="1"/>
  <c r="L72" i="1"/>
  <c r="L51" i="1"/>
  <c r="K68" i="1"/>
  <c r="L68" i="1" s="1"/>
  <c r="K39" i="1"/>
  <c r="L39" i="1" s="1"/>
  <c r="K61" i="1"/>
  <c r="L61" i="1" s="1"/>
  <c r="K72" i="1"/>
  <c r="K51" i="1"/>
  <c r="L56" i="1"/>
  <c r="K67" i="1"/>
  <c r="L67" i="1" s="1"/>
  <c r="K63" i="1"/>
  <c r="L32" i="1"/>
  <c r="K53" i="1"/>
  <c r="L53" i="1" s="1"/>
  <c r="L58" i="1"/>
  <c r="K69" i="1"/>
  <c r="L69" i="1" s="1"/>
  <c r="L74" i="1"/>
  <c r="K49" i="1"/>
  <c r="L49" i="1" s="1"/>
  <c r="L54" i="1"/>
  <c r="K65" i="1"/>
  <c r="L65" i="1" s="1"/>
  <c r="L70" i="1"/>
  <c r="F77" i="1"/>
  <c r="K52" i="1"/>
  <c r="L52" i="1" s="1"/>
  <c r="K47" i="1"/>
  <c r="F78" i="1" l="1"/>
  <c r="B26" i="1" s="1"/>
</calcChain>
</file>

<file path=xl/sharedStrings.xml><?xml version="1.0" encoding="utf-8"?>
<sst xmlns="http://schemas.openxmlformats.org/spreadsheetml/2006/main" count="211" uniqueCount="141">
  <si>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</si>
  <si>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</si>
  <si>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</si>
  <si>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</si>
  <si>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</si>
  <si>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</si>
  <si>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</si>
  <si>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</si>
  <si>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</si>
  <si>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</si>
  <si>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</si>
  <si>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</si>
  <si>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</si>
  <si>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</si>
  <si>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</si>
  <si>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</si>
  <si>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</si>
  <si>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</si>
  <si>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</si>
  <si>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</si>
  <si>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</si>
  <si>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</si>
  <si>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</si>
  <si>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</si>
  <si>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</si>
  <si>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48</t>
  </si>
  <si>
    <t>OPR-PSPAL</t>
  </si>
  <si>
    <t>Opryski środkami ochrony roślin opryskiwaczem plecakowym z napędem spalinowym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</si>
  <si>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</si>
  <si>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</si>
  <si>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</si>
  <si>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</si>
  <si>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</si>
  <si>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</si>
  <si>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</si>
  <si>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</si>
  <si>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</si>
  <si>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</si>
  <si>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</si>
  <si>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</si>
  <si>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</si>
  <si>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</si>
  <si>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</si>
  <si>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</si>
  <si>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</si>
  <si>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</si>
  <si>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</si>
  <si>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</si>
  <si>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</si>
  <si>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</si>
  <si>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</si>
  <si>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</si>
  <si>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</si>
  <si>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</si>
  <si>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</si>
  <si>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</si>
  <si>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</si>
  <si>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</si>
  <si>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</si>
  <si>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</si>
  <si>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</si>
  <si>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</si>
  <si>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</si>
  <si>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</si>
  <si>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</si>
  <si>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</si>
  <si>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</si>
  <si>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</si>
  <si>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</si>
  <si>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</si>
  <si>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</si>
  <si>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</si>
  <si>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</si>
  <si>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</si>
  <si>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</si>
  <si>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</si>
  <si>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</si>
  <si>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</si>
  <si>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</si>
  <si>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</si>
  <si>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</si>
  <si>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</si>
  <si>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</si>
  <si>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</si>
  <si>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</si>
  <si>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</si>
  <si>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</si>
  <si>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</si>
  <si>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</si>
  <si>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</si>
  <si>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</si>
  <si>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</si>
  <si>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</si>
  <si>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</si>
  <si>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</si>
  <si>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</si>
  <si>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</si>
  <si>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</si>
  <si>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</si>
  <si>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</si>
  <si>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</si>
  <si>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</si>
  <si>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</si>
  <si>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</si>
  <si>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</si>
  <si>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</si>
  <si>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</si>
  <si>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</si>
  <si>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</si>
  <si>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</si>
  <si>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</si>
  <si>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</si>
  <si>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</si>
  <si>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</si>
  <si>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</si>
  <si>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</si>
  <si>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</si>
  <si>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</si>
  <si>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</si>
  <si>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</si>
  <si>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</si>
  <si>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</si>
  <si>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</si>
  <si>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</si>
  <si>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10 tego zamówienia: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</si>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</sst>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6"/>
  <sheetViews>
    <sheetView tabSelected="1" topLeftCell="A88" workbookViewId="0">
      <selection activeCell="B95" sqref="B95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6" t="s">
        <v>116</v>
      </c>
      <c r="J2" s="16"/>
      <c r="K2" s="16"/>
      <c r="L2" s="16"/>
      <c r="M2" s="16"/>
      <c r="N2" s="16"/>
      <c r="O2" s="16"/>
    </row>
    <row r="3" spans="2:15" s="1" customFormat="1" ht="28.75" customHeight="1" x14ac:dyDescent="0.4">
      <c r="B3" s="11"/>
      <c r="C3" s="11"/>
      <c r="D3" s="11"/>
      <c r="E3" s="11"/>
    </row>
    <row r="4" spans="2:15" s="1" customFormat="1" ht="2.65" customHeight="1" x14ac:dyDescent="0.4">
      <c r="B4" s="22"/>
      <c r="C4" s="22"/>
      <c r="D4" s="22"/>
    </row>
    <row r="5" spans="2:15" s="1" customFormat="1" ht="28.75" customHeight="1" x14ac:dyDescent="0.4">
      <c r="B5" s="11"/>
      <c r="C5" s="11"/>
      <c r="D5" s="11"/>
      <c r="E5" s="11"/>
    </row>
    <row r="6" spans="2:15" s="1" customFormat="1" ht="2.65" customHeight="1" x14ac:dyDescent="0.4">
      <c r="B6" s="22"/>
      <c r="C6" s="22"/>
      <c r="D6" s="22"/>
    </row>
    <row r="7" spans="2:15" s="1" customFormat="1" ht="28.75" customHeight="1" x14ac:dyDescent="0.4">
      <c r="B7" s="11"/>
      <c r="C7" s="11"/>
      <c r="D7" s="11"/>
      <c r="E7" s="11"/>
    </row>
    <row r="8" spans="2:15" s="1" customFormat="1" ht="5.25" customHeight="1" x14ac:dyDescent="0.4">
      <c r="B8" s="22"/>
      <c r="C8" s="22"/>
      <c r="D8" s="22"/>
    </row>
    <row r="9" spans="2:15" s="1" customFormat="1" ht="4.3499999999999996" customHeight="1" x14ac:dyDescent="0.4"/>
    <row r="10" spans="2:15" s="1" customFormat="1" ht="7" customHeight="1" x14ac:dyDescent="0.4">
      <c r="B10" s="37" t="s">
        <v>117</v>
      </c>
      <c r="C10" s="37"/>
      <c r="D10" s="37"/>
    </row>
    <row r="11" spans="2:15" s="1" customFormat="1" ht="12.25" customHeight="1" x14ac:dyDescent="0.4">
      <c r="B11" s="37"/>
      <c r="C11" s="37"/>
      <c r="D11" s="37"/>
      <c r="G11" s="20" t="s">
        <v>118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4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4"/>
    <row r="14" spans="2:15" s="1" customFormat="1" ht="24" customHeight="1" x14ac:dyDescent="0.4">
      <c r="E14" s="24" t="s">
        <v>119</v>
      </c>
      <c r="F14" s="24"/>
      <c r="G14" s="24"/>
    </row>
    <row r="15" spans="2:15" s="1" customFormat="1" ht="43.15" customHeight="1" x14ac:dyDescent="0.4"/>
    <row r="16" spans="2:15" s="1" customFormat="1" ht="20.85" customHeight="1" x14ac:dyDescent="0.4">
      <c r="B16" s="14" t="s">
        <v>120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4"/>
    <row r="18" spans="2:13" s="1" customFormat="1" ht="20.85" customHeight="1" x14ac:dyDescent="0.4">
      <c r="B18" s="14" t="s">
        <v>121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4"/>
    <row r="20" spans="2:13" s="1" customFormat="1" ht="20.85" customHeight="1" x14ac:dyDescent="0.4">
      <c r="B20" s="14" t="s">
        <v>122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4"/>
    <row r="22" spans="2:13" s="1" customFormat="1" ht="20.85" customHeight="1" x14ac:dyDescent="0.4">
      <c r="B22" s="14" t="s">
        <v>123</v>
      </c>
      <c r="C22" s="14"/>
      <c r="D22" s="14"/>
      <c r="E22" s="14"/>
      <c r="F22" s="14"/>
      <c r="G22" s="14"/>
      <c r="H22" s="14"/>
      <c r="I22" s="14"/>
    </row>
    <row r="23" spans="2:13" s="1" customFormat="1" ht="34.75" customHeight="1" x14ac:dyDescent="0.4"/>
    <row r="24" spans="2:13" s="1" customFormat="1" ht="50.1" customHeight="1" x14ac:dyDescent="0.4">
      <c r="B24" s="34" t="s">
        <v>124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2:13" s="1" customFormat="1" ht="2.65" customHeight="1" x14ac:dyDescent="0.4"/>
    <row r="26" spans="2:13" s="1" customFormat="1" ht="50.1" customHeight="1" x14ac:dyDescent="0.4">
      <c r="B26" s="35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14" t="s">
        <v>125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4"/>
    <row r="31" spans="2:13" s="1" customFormat="1" ht="45.4" customHeight="1" x14ac:dyDescent="0.4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5" customHeight="1" x14ac:dyDescent="0.4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19.75" customHeight="1" x14ac:dyDescent="0.4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914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2">
        <f>ROUND(I33+ K33,2)</f>
        <v>0</v>
      </c>
      <c r="M33" s="13"/>
    </row>
    <row r="34" spans="2:13" s="1" customFormat="1" ht="3.25" customHeight="1" x14ac:dyDescent="0.4"/>
    <row r="35" spans="2:13" s="1" customFormat="1" ht="18.25" customHeight="1" x14ac:dyDescent="0.4">
      <c r="B35" s="14" t="s">
        <v>126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4"/>
    <row r="37" spans="2:13" s="1" customFormat="1" ht="45.4" customHeight="1" x14ac:dyDescent="0.4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10</v>
      </c>
      <c r="M37" s="17"/>
    </row>
    <row r="38" spans="2:13" s="1" customFormat="1" ht="19.75" customHeight="1" x14ac:dyDescent="0.4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8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19.75" customHeight="1" x14ac:dyDescent="0.4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558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12">
        <f>ROUND(I39+ K39,2)</f>
        <v>0</v>
      </c>
      <c r="M39" s="13"/>
    </row>
    <row r="40" spans="2:13" s="1" customFormat="1" ht="3.25" customHeight="1" x14ac:dyDescent="0.4"/>
    <row r="41" spans="2:13" s="1" customFormat="1" ht="18.25" customHeight="1" x14ac:dyDescent="0.4">
      <c r="B41" s="14" t="s">
        <v>127</v>
      </c>
      <c r="C41" s="14"/>
      <c r="D41" s="14"/>
      <c r="E41" s="14"/>
      <c r="F41" s="14"/>
      <c r="G41" s="14"/>
      <c r="H41" s="14"/>
      <c r="I41" s="14"/>
      <c r="J41" s="14"/>
      <c r="K41" s="14"/>
    </row>
    <row r="42" spans="2:13" s="1" customFormat="1" ht="5.25" customHeight="1" x14ac:dyDescent="0.4"/>
    <row r="43" spans="2:13" s="1" customFormat="1" ht="45.4" customHeight="1" x14ac:dyDescent="0.4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7" t="s">
        <v>10</v>
      </c>
      <c r="M43" s="17"/>
    </row>
    <row r="44" spans="2:13" s="1" customFormat="1" ht="19.75" customHeight="1" x14ac:dyDescent="0.4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220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2">
        <f>ROUND(I44+ K44,2)</f>
        <v>0</v>
      </c>
      <c r="M44" s="13"/>
    </row>
    <row r="45" spans="2:13" s="1" customFormat="1" ht="9" customHeight="1" x14ac:dyDescent="0.4"/>
    <row r="46" spans="2:13" s="1" customFormat="1" ht="45.4" customHeight="1" x14ac:dyDescent="0.4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5" customHeight="1" x14ac:dyDescent="0.4">
      <c r="B47" s="5">
        <v>6</v>
      </c>
      <c r="C47" s="6" t="s">
        <v>18</v>
      </c>
      <c r="D47" s="6" t="s">
        <v>19</v>
      </c>
      <c r="E47" s="7" t="s">
        <v>20</v>
      </c>
      <c r="F47" s="6" t="s">
        <v>21</v>
      </c>
      <c r="G47" s="8">
        <v>7.67</v>
      </c>
      <c r="H47" s="10">
        <v>0</v>
      </c>
      <c r="I47" s="9">
        <f t="shared" ref="I47:I75" si="0">ROUND(G47* H47,2)</f>
        <v>0</v>
      </c>
      <c r="J47" s="5">
        <v>8</v>
      </c>
      <c r="K47" s="9">
        <f t="shared" ref="K47:K75" si="1">ROUND(I47* J47/100,2)</f>
        <v>0</v>
      </c>
      <c r="L47" s="12">
        <f t="shared" ref="L47:L75" si="2">ROUND(I47+ K47,2)</f>
        <v>0</v>
      </c>
      <c r="M47" s="13"/>
    </row>
    <row r="48" spans="2:13" s="1" customFormat="1" ht="28.75" customHeight="1" x14ac:dyDescent="0.4">
      <c r="B48" s="5">
        <v>7</v>
      </c>
      <c r="C48" s="6" t="s">
        <v>22</v>
      </c>
      <c r="D48" s="6" t="s">
        <v>23</v>
      </c>
      <c r="E48" s="7" t="s">
        <v>24</v>
      </c>
      <c r="F48" s="6" t="s">
        <v>21</v>
      </c>
      <c r="G48" s="8">
        <v>8.86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2">
        <f t="shared" si="2"/>
        <v>0</v>
      </c>
      <c r="M48" s="13"/>
    </row>
    <row r="49" spans="2:13" s="1" customFormat="1" ht="28.75" customHeight="1" x14ac:dyDescent="0.4">
      <c r="B49" s="5">
        <v>8</v>
      </c>
      <c r="C49" s="6" t="s">
        <v>25</v>
      </c>
      <c r="D49" s="6" t="s">
        <v>26</v>
      </c>
      <c r="E49" s="7" t="s">
        <v>27</v>
      </c>
      <c r="F49" s="6" t="s">
        <v>21</v>
      </c>
      <c r="G49" s="8">
        <v>3.1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2">
        <f t="shared" si="2"/>
        <v>0</v>
      </c>
      <c r="M49" s="13"/>
    </row>
    <row r="50" spans="2:13" s="1" customFormat="1" ht="19.75" customHeight="1" x14ac:dyDescent="0.4">
      <c r="B50" s="5">
        <v>9</v>
      </c>
      <c r="C50" s="6" t="s">
        <v>28</v>
      </c>
      <c r="D50" s="6" t="s">
        <v>29</v>
      </c>
      <c r="E50" s="7" t="s">
        <v>30</v>
      </c>
      <c r="F50" s="6" t="s">
        <v>21</v>
      </c>
      <c r="G50" s="8">
        <v>5.96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2">
        <f t="shared" si="2"/>
        <v>0</v>
      </c>
      <c r="M50" s="13"/>
    </row>
    <row r="51" spans="2:13" s="1" customFormat="1" ht="19.75" customHeight="1" x14ac:dyDescent="0.4">
      <c r="B51" s="5">
        <v>10</v>
      </c>
      <c r="C51" s="6" t="s">
        <v>31</v>
      </c>
      <c r="D51" s="6" t="s">
        <v>32</v>
      </c>
      <c r="E51" s="7" t="s">
        <v>33</v>
      </c>
      <c r="F51" s="6" t="s">
        <v>34</v>
      </c>
      <c r="G51" s="8">
        <v>1.83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75" customHeight="1" x14ac:dyDescent="0.4">
      <c r="B52" s="5">
        <v>11</v>
      </c>
      <c r="C52" s="6" t="s">
        <v>35</v>
      </c>
      <c r="D52" s="6" t="s">
        <v>36</v>
      </c>
      <c r="E52" s="7" t="s">
        <v>37</v>
      </c>
      <c r="F52" s="6" t="s">
        <v>34</v>
      </c>
      <c r="G52" s="8">
        <v>0.5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5" customHeight="1" x14ac:dyDescent="0.4">
      <c r="B53" s="5">
        <v>12</v>
      </c>
      <c r="C53" s="6" t="s">
        <v>38</v>
      </c>
      <c r="D53" s="6" t="s">
        <v>39</v>
      </c>
      <c r="E53" s="7" t="s">
        <v>40</v>
      </c>
      <c r="F53" s="6" t="s">
        <v>41</v>
      </c>
      <c r="G53" s="8">
        <v>30.81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5" customHeight="1" x14ac:dyDescent="0.4">
      <c r="B54" s="5">
        <v>13</v>
      </c>
      <c r="C54" s="6" t="s">
        <v>42</v>
      </c>
      <c r="D54" s="6" t="s">
        <v>43</v>
      </c>
      <c r="E54" s="7" t="s">
        <v>44</v>
      </c>
      <c r="F54" s="6" t="s">
        <v>41</v>
      </c>
      <c r="G54" s="8">
        <v>30.62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75" customHeight="1" x14ac:dyDescent="0.4">
      <c r="B55" s="5">
        <v>14</v>
      </c>
      <c r="C55" s="6" t="s">
        <v>45</v>
      </c>
      <c r="D55" s="6" t="s">
        <v>46</v>
      </c>
      <c r="E55" s="7" t="s">
        <v>47</v>
      </c>
      <c r="F55" s="6" t="s">
        <v>41</v>
      </c>
      <c r="G55" s="8">
        <v>20.190000000000001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5" customHeight="1" x14ac:dyDescent="0.4">
      <c r="B56" s="5">
        <v>15</v>
      </c>
      <c r="C56" s="6" t="s">
        <v>48</v>
      </c>
      <c r="D56" s="6" t="s">
        <v>49</v>
      </c>
      <c r="E56" s="7" t="s">
        <v>50</v>
      </c>
      <c r="F56" s="6" t="s">
        <v>14</v>
      </c>
      <c r="G56" s="8">
        <v>5.5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5" customHeight="1" x14ac:dyDescent="0.4">
      <c r="B57" s="5">
        <v>16</v>
      </c>
      <c r="C57" s="6" t="s">
        <v>51</v>
      </c>
      <c r="D57" s="6" t="s">
        <v>52</v>
      </c>
      <c r="E57" s="7" t="s">
        <v>53</v>
      </c>
      <c r="F57" s="6" t="s">
        <v>34</v>
      </c>
      <c r="G57" s="8">
        <v>108.93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5" customHeight="1" x14ac:dyDescent="0.4">
      <c r="B58" s="5">
        <v>17</v>
      </c>
      <c r="C58" s="6" t="s">
        <v>54</v>
      </c>
      <c r="D58" s="6" t="s">
        <v>55</v>
      </c>
      <c r="E58" s="7" t="s">
        <v>56</v>
      </c>
      <c r="F58" s="6" t="s">
        <v>34</v>
      </c>
      <c r="G58" s="8">
        <v>10.35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5" customHeight="1" x14ac:dyDescent="0.4">
      <c r="B59" s="5">
        <v>18</v>
      </c>
      <c r="C59" s="6" t="s">
        <v>57</v>
      </c>
      <c r="D59" s="6" t="s">
        <v>58</v>
      </c>
      <c r="E59" s="7" t="s">
        <v>59</v>
      </c>
      <c r="F59" s="6" t="s">
        <v>34</v>
      </c>
      <c r="G59" s="8">
        <v>15.62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5" customHeight="1" x14ac:dyDescent="0.4">
      <c r="B60" s="5">
        <v>19</v>
      </c>
      <c r="C60" s="6" t="s">
        <v>60</v>
      </c>
      <c r="D60" s="6" t="s">
        <v>61</v>
      </c>
      <c r="E60" s="7" t="s">
        <v>62</v>
      </c>
      <c r="F60" s="6" t="s">
        <v>34</v>
      </c>
      <c r="G60" s="8">
        <v>134.66999999999999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5" customHeight="1" x14ac:dyDescent="0.4">
      <c r="B61" s="5">
        <v>20</v>
      </c>
      <c r="C61" s="6" t="s">
        <v>63</v>
      </c>
      <c r="D61" s="6" t="s">
        <v>64</v>
      </c>
      <c r="E61" s="7" t="s">
        <v>65</v>
      </c>
      <c r="F61" s="6" t="s">
        <v>21</v>
      </c>
      <c r="G61" s="8">
        <v>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5" customHeight="1" x14ac:dyDescent="0.4">
      <c r="B62" s="5">
        <v>21</v>
      </c>
      <c r="C62" s="6" t="s">
        <v>66</v>
      </c>
      <c r="D62" s="6" t="s">
        <v>67</v>
      </c>
      <c r="E62" s="7" t="s">
        <v>68</v>
      </c>
      <c r="F62" s="6" t="s">
        <v>21</v>
      </c>
      <c r="G62" s="8">
        <v>19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5" customHeight="1" x14ac:dyDescent="0.4">
      <c r="B63" s="5">
        <v>22</v>
      </c>
      <c r="C63" s="6" t="s">
        <v>69</v>
      </c>
      <c r="D63" s="6" t="s">
        <v>70</v>
      </c>
      <c r="E63" s="7" t="s">
        <v>71</v>
      </c>
      <c r="F63" s="6" t="s">
        <v>21</v>
      </c>
      <c r="G63" s="8">
        <v>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5" customHeight="1" x14ac:dyDescent="0.4">
      <c r="B64" s="5">
        <v>23</v>
      </c>
      <c r="C64" s="6" t="s">
        <v>72</v>
      </c>
      <c r="D64" s="6" t="s">
        <v>73</v>
      </c>
      <c r="E64" s="7" t="s">
        <v>74</v>
      </c>
      <c r="F64" s="6" t="s">
        <v>21</v>
      </c>
      <c r="G64" s="8">
        <v>17.46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75" customHeight="1" x14ac:dyDescent="0.4">
      <c r="B65" s="5">
        <v>24</v>
      </c>
      <c r="C65" s="6" t="s">
        <v>75</v>
      </c>
      <c r="D65" s="6" t="s">
        <v>76</v>
      </c>
      <c r="E65" s="7" t="s">
        <v>77</v>
      </c>
      <c r="F65" s="6" t="s">
        <v>21</v>
      </c>
      <c r="G65" s="8">
        <v>36.64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28.75" customHeight="1" x14ac:dyDescent="0.4">
      <c r="B66" s="5">
        <v>25</v>
      </c>
      <c r="C66" s="6" t="s">
        <v>78</v>
      </c>
      <c r="D66" s="6" t="s">
        <v>79</v>
      </c>
      <c r="E66" s="7" t="s">
        <v>80</v>
      </c>
      <c r="F66" s="6" t="s">
        <v>21</v>
      </c>
      <c r="G66" s="8">
        <v>0.4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75" customHeight="1" x14ac:dyDescent="0.4">
      <c r="B67" s="5">
        <v>26</v>
      </c>
      <c r="C67" s="6" t="s">
        <v>81</v>
      </c>
      <c r="D67" s="6" t="s">
        <v>82</v>
      </c>
      <c r="E67" s="7" t="s">
        <v>83</v>
      </c>
      <c r="F67" s="6" t="s">
        <v>84</v>
      </c>
      <c r="G67" s="8">
        <v>176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4" s="1" customFormat="1" ht="19.75" customHeight="1" x14ac:dyDescent="0.4">
      <c r="B68" s="5">
        <v>27</v>
      </c>
      <c r="C68" s="6" t="s">
        <v>85</v>
      </c>
      <c r="D68" s="6" t="s">
        <v>86</v>
      </c>
      <c r="E68" s="7" t="s">
        <v>87</v>
      </c>
      <c r="F68" s="6" t="s">
        <v>88</v>
      </c>
      <c r="G68" s="8">
        <v>20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75" customHeight="1" x14ac:dyDescent="0.4">
      <c r="B69" s="5">
        <v>28</v>
      </c>
      <c r="C69" s="6" t="s">
        <v>89</v>
      </c>
      <c r="D69" s="6" t="s">
        <v>90</v>
      </c>
      <c r="E69" s="7" t="s">
        <v>91</v>
      </c>
      <c r="F69" s="6" t="s">
        <v>88</v>
      </c>
      <c r="G69" s="8">
        <v>35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4" s="1" customFormat="1" ht="19.75" customHeight="1" x14ac:dyDescent="0.4">
      <c r="B70" s="5">
        <v>29</v>
      </c>
      <c r="C70" s="6" t="s">
        <v>92</v>
      </c>
      <c r="D70" s="6" t="s">
        <v>93</v>
      </c>
      <c r="E70" s="7" t="s">
        <v>94</v>
      </c>
      <c r="F70" s="6" t="s">
        <v>21</v>
      </c>
      <c r="G70" s="8">
        <v>4.07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4" s="1" customFormat="1" ht="19.75" customHeight="1" x14ac:dyDescent="0.4">
      <c r="B71" s="5">
        <v>30</v>
      </c>
      <c r="C71" s="6" t="s">
        <v>95</v>
      </c>
      <c r="D71" s="6" t="s">
        <v>96</v>
      </c>
      <c r="E71" s="7" t="s">
        <v>97</v>
      </c>
      <c r="F71" s="6" t="s">
        <v>21</v>
      </c>
      <c r="G71" s="8">
        <v>8.14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4" s="1" customFormat="1" ht="19.75" customHeight="1" x14ac:dyDescent="0.4">
      <c r="B72" s="5">
        <v>31</v>
      </c>
      <c r="C72" s="6" t="s">
        <v>98</v>
      </c>
      <c r="D72" s="6" t="s">
        <v>99</v>
      </c>
      <c r="E72" s="7" t="s">
        <v>100</v>
      </c>
      <c r="F72" s="6" t="s">
        <v>84</v>
      </c>
      <c r="G72" s="8">
        <v>573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4" s="1" customFormat="1" ht="19.75" customHeight="1" x14ac:dyDescent="0.4">
      <c r="B73" s="5">
        <v>32</v>
      </c>
      <c r="C73" s="6" t="s">
        <v>101</v>
      </c>
      <c r="D73" s="6" t="s">
        <v>102</v>
      </c>
      <c r="E73" s="7" t="s">
        <v>103</v>
      </c>
      <c r="F73" s="6" t="s">
        <v>84</v>
      </c>
      <c r="G73" s="8">
        <v>18.77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4" s="1" customFormat="1" ht="19.75" customHeight="1" x14ac:dyDescent="0.4">
      <c r="B74" s="5">
        <v>33</v>
      </c>
      <c r="C74" s="6" t="s">
        <v>104</v>
      </c>
      <c r="D74" s="6" t="s">
        <v>105</v>
      </c>
      <c r="E74" s="7" t="s">
        <v>106</v>
      </c>
      <c r="F74" s="6" t="s">
        <v>84</v>
      </c>
      <c r="G74" s="8">
        <v>18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4" s="1" customFormat="1" ht="19.75" customHeight="1" x14ac:dyDescent="0.4">
      <c r="B75" s="5">
        <v>34</v>
      </c>
      <c r="C75" s="6" t="s">
        <v>107</v>
      </c>
      <c r="D75" s="6" t="s">
        <v>108</v>
      </c>
      <c r="E75" s="7" t="s">
        <v>109</v>
      </c>
      <c r="F75" s="6" t="s">
        <v>84</v>
      </c>
      <c r="G75" s="8">
        <v>92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4" s="1" customFormat="1" ht="55.9" customHeight="1" x14ac:dyDescent="0.4"/>
    <row r="77" spans="2:14" s="1" customFormat="1" ht="21.4" customHeight="1" x14ac:dyDescent="0.4">
      <c r="B77" s="23" t="s">
        <v>110</v>
      </c>
      <c r="C77" s="23"/>
      <c r="D77" s="23"/>
      <c r="E77" s="23"/>
      <c r="F77" s="25">
        <f>ROUND(I32+I33+I38+I39+I44+I47+I48+I49+I50+I51+I52+I53+I54+I55+I56+I57+I58+I59+I60+I61+I62+I63+I64+I65+I66+I67+I68+I69+I70+I71+I72+I73+I74+I75,2)</f>
        <v>0</v>
      </c>
      <c r="G77" s="26"/>
      <c r="H77" s="26"/>
      <c r="I77" s="26"/>
      <c r="J77" s="26"/>
      <c r="K77" s="26"/>
      <c r="L77" s="26"/>
      <c r="M77" s="27"/>
    </row>
    <row r="78" spans="2:14" s="1" customFormat="1" ht="21.4" customHeight="1" x14ac:dyDescent="0.4">
      <c r="B78" s="23" t="s">
        <v>111</v>
      </c>
      <c r="C78" s="23"/>
      <c r="D78" s="23"/>
      <c r="E78" s="23"/>
      <c r="F78" s="28">
        <f>ROUND(L32+L33+L38+L39+L44+L47+L48+L49+L50+L51+L52+L53+L54+L55+L56+L57+L58+L59+L60+L61+L62+L63+L64+L65+L66+L67+L68+L69+L70+L71+L72+L73+L74+L75,2)</f>
        <v>0</v>
      </c>
      <c r="G78" s="29"/>
      <c r="H78" s="29"/>
      <c r="I78" s="29"/>
      <c r="J78" s="29"/>
      <c r="K78" s="29"/>
      <c r="L78" s="29"/>
      <c r="M78" s="30"/>
    </row>
    <row r="79" spans="2:14" s="1" customFormat="1" ht="11.1" customHeight="1" x14ac:dyDescent="0.4"/>
    <row r="80" spans="2:14" s="1" customFormat="1" ht="80.099999999999994" customHeight="1" x14ac:dyDescent="0.4">
      <c r="B80" s="32" t="s">
        <v>128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" customFormat="1" ht="2.65" customHeight="1" x14ac:dyDescent="0.4"/>
    <row r="82" spans="2:14" s="1" customFormat="1" ht="110.1" customHeight="1" x14ac:dyDescent="0.4">
      <c r="B82" s="32" t="s">
        <v>129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5.25" customHeight="1" x14ac:dyDescent="0.4"/>
    <row r="84" spans="2:14" s="1" customFormat="1" ht="110.1" customHeight="1" x14ac:dyDescent="0.4">
      <c r="B84" s="31" t="s">
        <v>130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5.25" customHeight="1" x14ac:dyDescent="0.4"/>
    <row r="86" spans="2:14" s="1" customFormat="1" ht="37.9" customHeight="1" x14ac:dyDescent="0.4">
      <c r="B86" s="36" t="s">
        <v>112</v>
      </c>
      <c r="C86" s="36"/>
      <c r="D86" s="36"/>
      <c r="E86" s="36"/>
      <c r="F86" s="21" t="s">
        <v>113</v>
      </c>
      <c r="G86" s="21"/>
      <c r="H86" s="21"/>
      <c r="I86" s="21"/>
      <c r="J86" s="21"/>
      <c r="K86" s="21"/>
      <c r="L86" s="21"/>
    </row>
    <row r="87" spans="2:14" s="1" customFormat="1" ht="28.75" customHeight="1" x14ac:dyDescent="0.4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2:14" s="1" customFormat="1" ht="28.75" customHeight="1" x14ac:dyDescent="0.4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2:14" s="1" customFormat="1" ht="28.75" customHeight="1" x14ac:dyDescent="0.4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2:14" s="1" customFormat="1" ht="28.75" customHeight="1" x14ac:dyDescent="0.4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4" s="1" customFormat="1" ht="2.65" customHeight="1" x14ac:dyDescent="0.4"/>
    <row r="92" spans="2:14" s="1" customFormat="1" ht="203.1" customHeight="1" x14ac:dyDescent="0.4">
      <c r="B92" s="32" t="s">
        <v>131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" customFormat="1" ht="2.65" customHeight="1" x14ac:dyDescent="0.4"/>
    <row r="94" spans="2:14" s="1" customFormat="1" ht="37" customHeight="1" x14ac:dyDescent="0.4">
      <c r="B94" s="38" t="s">
        <v>140</v>
      </c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</row>
    <row r="95" spans="2:14" s="1" customFormat="1" ht="2.65" customHeight="1" x14ac:dyDescent="0.4"/>
    <row r="96" spans="2:14" s="1" customFormat="1" ht="37.9" customHeight="1" x14ac:dyDescent="0.4">
      <c r="B96" s="36" t="s">
        <v>114</v>
      </c>
      <c r="C96" s="36"/>
      <c r="D96" s="36"/>
      <c r="E96" s="36"/>
      <c r="F96" s="18" t="s">
        <v>115</v>
      </c>
      <c r="G96" s="18"/>
      <c r="H96" s="18"/>
      <c r="I96" s="18"/>
      <c r="J96" s="18"/>
      <c r="K96" s="18"/>
      <c r="L96" s="18"/>
    </row>
    <row r="97" spans="2:14" s="1" customFormat="1" ht="28.75" customHeight="1" x14ac:dyDescent="0.4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1" customFormat="1" ht="28.75" customHeight="1" x14ac:dyDescent="0.4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75" customHeight="1" x14ac:dyDescent="0.4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75" customHeight="1" x14ac:dyDescent="0.4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.65" customHeight="1" x14ac:dyDescent="0.4"/>
    <row r="102" spans="2:14" s="1" customFormat="1" ht="160" customHeight="1" x14ac:dyDescent="0.4">
      <c r="B102" s="32" t="s">
        <v>132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2.65" customHeight="1" x14ac:dyDescent="0.4"/>
    <row r="104" spans="2:14" s="1" customFormat="1" ht="55" customHeight="1" x14ac:dyDescent="0.4">
      <c r="B104" s="32" t="s">
        <v>133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65" customHeight="1" x14ac:dyDescent="0.4"/>
    <row r="106" spans="2:14" s="1" customFormat="1" ht="60" customHeight="1" x14ac:dyDescent="0.4">
      <c r="B106" s="31" t="s">
        <v>134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4"/>
    <row r="108" spans="2:14" s="1" customFormat="1" ht="48" customHeight="1" x14ac:dyDescent="0.4">
      <c r="B108" s="31" t="s">
        <v>135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4"/>
    <row r="110" spans="2:14" s="1" customFormat="1" ht="125.1" customHeight="1" x14ac:dyDescent="0.4">
      <c r="B110" s="32" t="s">
        <v>136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4"/>
    <row r="112" spans="2:14" s="1" customFormat="1" ht="85" customHeight="1" x14ac:dyDescent="0.4">
      <c r="B112" s="32" t="s">
        <v>137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0" s="1" customFormat="1" ht="86.85" customHeight="1" x14ac:dyDescent="0.4"/>
    <row r="114" spans="2:10" s="1" customFormat="1" ht="17.649999999999999" customHeight="1" x14ac:dyDescent="0.4">
      <c r="I114" s="15" t="s">
        <v>138</v>
      </c>
      <c r="J114" s="15"/>
    </row>
    <row r="115" spans="2:10" s="1" customFormat="1" ht="145.15" customHeight="1" x14ac:dyDescent="0.4"/>
    <row r="116" spans="2:10" s="1" customFormat="1" ht="81.599999999999994" customHeight="1" x14ac:dyDescent="0.4">
      <c r="B116" s="33" t="s">
        <v>139</v>
      </c>
      <c r="C116" s="33"/>
      <c r="D116" s="33"/>
      <c r="E116" s="33"/>
      <c r="F116" s="33"/>
      <c r="G116" s="33"/>
      <c r="H116" s="33"/>
      <c r="I116" s="33"/>
      <c r="J116" s="33"/>
    </row>
  </sheetData>
  <mergeCells count="94">
    <mergeCell ref="F100:L100"/>
    <mergeCell ref="B94:N94"/>
    <mergeCell ref="B96:E96"/>
    <mergeCell ref="B97:E97"/>
    <mergeCell ref="B98:E98"/>
    <mergeCell ref="B99:E99"/>
    <mergeCell ref="B87:E87"/>
    <mergeCell ref="B88:E88"/>
    <mergeCell ref="B89:E89"/>
    <mergeCell ref="B90:E90"/>
    <mergeCell ref="B92:N92"/>
    <mergeCell ref="B108:N108"/>
    <mergeCell ref="B110:N110"/>
    <mergeCell ref="B112:N112"/>
    <mergeCell ref="B116:J116"/>
    <mergeCell ref="B24:L24"/>
    <mergeCell ref="B26:L26"/>
    <mergeCell ref="B29:K29"/>
    <mergeCell ref="B35:K35"/>
    <mergeCell ref="B80:N80"/>
    <mergeCell ref="B82:N82"/>
    <mergeCell ref="B84:N84"/>
    <mergeCell ref="B86:E86"/>
    <mergeCell ref="B100:E100"/>
    <mergeCell ref="B102:N102"/>
    <mergeCell ref="B104:N104"/>
    <mergeCell ref="B106:N106"/>
    <mergeCell ref="B77:E77"/>
    <mergeCell ref="B78:E78"/>
    <mergeCell ref="B8:D8"/>
    <mergeCell ref="E14:G14"/>
    <mergeCell ref="F77:M77"/>
    <mergeCell ref="F78:M78"/>
    <mergeCell ref="L63:M63"/>
    <mergeCell ref="L64:M64"/>
    <mergeCell ref="L65:M65"/>
    <mergeCell ref="L66:M66"/>
    <mergeCell ref="L67:M67"/>
    <mergeCell ref="L68:M68"/>
    <mergeCell ref="L69:M69"/>
    <mergeCell ref="B10:D11"/>
    <mergeCell ref="F86:L86"/>
    <mergeCell ref="F87:L87"/>
    <mergeCell ref="F88:L88"/>
    <mergeCell ref="F89:L89"/>
    <mergeCell ref="F90:L90"/>
    <mergeCell ref="F96:L96"/>
    <mergeCell ref="F97:L97"/>
    <mergeCell ref="F98:L98"/>
    <mergeCell ref="F99:L99"/>
    <mergeCell ref="G11:N12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I114:J114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6:M46"/>
    <mergeCell ref="L47:M47"/>
    <mergeCell ref="L48:M48"/>
    <mergeCell ref="L49:M49"/>
    <mergeCell ref="L50:M50"/>
    <mergeCell ref="L51:M51"/>
    <mergeCell ref="B3:E3"/>
    <mergeCell ref="B5:E5"/>
    <mergeCell ref="B7:E7"/>
    <mergeCell ref="L75:M75"/>
    <mergeCell ref="B16:I16"/>
    <mergeCell ref="B18:I18"/>
    <mergeCell ref="B20:I20"/>
    <mergeCell ref="B22:I22"/>
    <mergeCell ref="L70:M70"/>
    <mergeCell ref="L71:M71"/>
    <mergeCell ref="L72:M72"/>
    <mergeCell ref="L73:M73"/>
    <mergeCell ref="L74:M74"/>
    <mergeCell ref="B4:D4"/>
    <mergeCell ref="B41:K41"/>
    <mergeCell ref="B6:D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2024-10-28T13:03:56Z</dcterms:created>
  <dcterms:modified xsi:type="dcterms:W3CDTF">2024-10-31T11:29:08Z</dcterms:modified>
</cp:coreProperties>
</file>